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/>
  </bookViews>
  <sheets>
    <sheet name="Feuil1" sheetId="1" r:id="rId1"/>
    <sheet name="Feuil2" sheetId="2" r:id="rId2"/>
    <sheet name="Feuil3" sheetId="3" r:id="rId3"/>
  </sheets>
  <calcPr calcId="145621" iterate="1" iterateCount="50"/>
</workbook>
</file>

<file path=xl/calcChain.xml><?xml version="1.0" encoding="utf-8"?>
<calcChain xmlns="http://schemas.openxmlformats.org/spreadsheetml/2006/main">
  <c r="C8" i="1" l="1"/>
  <c r="B14" i="1"/>
  <c r="D12" i="1"/>
  <c r="B8" i="1"/>
  <c r="D8" i="1" l="1"/>
  <c r="E3" i="1"/>
  <c r="B9" i="1" s="1"/>
  <c r="C9" i="1" s="1"/>
  <c r="D9" i="1" l="1"/>
  <c r="B10" i="1"/>
  <c r="C10" i="1" s="1"/>
  <c r="D10" i="1" l="1"/>
  <c r="B12" i="1" s="1"/>
</calcChain>
</file>

<file path=xl/sharedStrings.xml><?xml version="1.0" encoding="utf-8"?>
<sst xmlns="http://schemas.openxmlformats.org/spreadsheetml/2006/main" count="23" uniqueCount="18">
  <si>
    <t>Composants</t>
  </si>
  <si>
    <t>R1</t>
  </si>
  <si>
    <t>R2</t>
  </si>
  <si>
    <t>R3</t>
  </si>
  <si>
    <t>C1</t>
  </si>
  <si>
    <t>Attenuation basse</t>
  </si>
  <si>
    <t>Attenuation aigu</t>
  </si>
  <si>
    <t>k</t>
  </si>
  <si>
    <t>n</t>
  </si>
  <si>
    <t>Coef</t>
  </si>
  <si>
    <t>dB</t>
  </si>
  <si>
    <t>R2//R3</t>
  </si>
  <si>
    <t>Impédance Z</t>
  </si>
  <si>
    <t>div signal</t>
  </si>
  <si>
    <t>Attenuation centrale</t>
  </si>
  <si>
    <t>Zc</t>
  </si>
  <si>
    <t>hz</t>
  </si>
  <si>
    <t>Fréquence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</si>
</sst>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2" fontId="0" fillId="0" borderId="1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285750</xdr:colOff>
      <xdr:row>0</xdr:row>
      <xdr:rowOff>0</xdr:rowOff>
    </xdr:from>
    <xdr:to>
      <xdr:col>7</xdr:col>
      <xdr:colOff>742950</xdr:colOff>
      <xdr:row>15</xdr:row>
      <xdr:rowOff>123825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38675" y="0"/>
          <a:ext cx="1981200" cy="2981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C17" sqref="C17"/>
    </sheetView>
  </sheetViews>
  <sheetFormatPr baseColWidth="10" defaultRowHeight="15" x14ac:dyDescent="0.25"/>
  <cols>
    <col min="1" max="1" width="19.5703125" bestFit="1" customWidth="1"/>
    <col min="3" max="3" width="7.140625" customWidth="1"/>
  </cols>
  <sheetData>
    <row r="1" spans="1:5" x14ac:dyDescent="0.25">
      <c r="A1" s="1" t="s">
        <v>0</v>
      </c>
      <c r="B1" s="1"/>
      <c r="C1" s="1"/>
    </row>
    <row r="2" spans="1:5" x14ac:dyDescent="0.25">
      <c r="A2" s="1" t="s">
        <v>1</v>
      </c>
      <c r="B2" s="2">
        <v>22</v>
      </c>
      <c r="C2" s="1" t="s">
        <v>7</v>
      </c>
      <c r="E2" t="s">
        <v>11</v>
      </c>
    </row>
    <row r="3" spans="1:5" x14ac:dyDescent="0.25">
      <c r="A3" s="1" t="s">
        <v>2</v>
      </c>
      <c r="B3" s="2">
        <v>22</v>
      </c>
      <c r="C3" s="1" t="s">
        <v>7</v>
      </c>
      <c r="E3">
        <f>1/((1/B3)+(1/B4))</f>
        <v>21.526418786692759</v>
      </c>
    </row>
    <row r="4" spans="1:5" x14ac:dyDescent="0.25">
      <c r="A4" s="1" t="s">
        <v>3</v>
      </c>
      <c r="B4" s="2">
        <v>1000</v>
      </c>
      <c r="C4" s="1" t="s">
        <v>7</v>
      </c>
    </row>
    <row r="5" spans="1:5" x14ac:dyDescent="0.25">
      <c r="A5" s="1" t="s">
        <v>4</v>
      </c>
      <c r="B5" s="2">
        <v>22</v>
      </c>
      <c r="C5" s="1" t="s">
        <v>8</v>
      </c>
    </row>
    <row r="7" spans="1:5" x14ac:dyDescent="0.25">
      <c r="B7" s="1" t="s">
        <v>9</v>
      </c>
      <c r="C7" s="1" t="s">
        <v>10</v>
      </c>
      <c r="D7" s="1" t="s">
        <v>13</v>
      </c>
    </row>
    <row r="8" spans="1:5" x14ac:dyDescent="0.25">
      <c r="A8" s="1" t="s">
        <v>5</v>
      </c>
      <c r="B8" s="3">
        <f>(B4/(B4+B2))</f>
        <v>0.97847358121330719</v>
      </c>
      <c r="C8" s="4">
        <f>10*LOG(B8)</f>
        <v>-9.4508957986939507E-2</v>
      </c>
      <c r="D8" s="3">
        <f>1/B8</f>
        <v>1.022</v>
      </c>
    </row>
    <row r="9" spans="1:5" x14ac:dyDescent="0.25">
      <c r="A9" s="1" t="s">
        <v>6</v>
      </c>
      <c r="B9" s="1">
        <f>(E3/(E3+B2))</f>
        <v>0.49455984174085066</v>
      </c>
      <c r="C9" s="4">
        <f>10*LOG(B9)</f>
        <v>-3.0578115125498222</v>
      </c>
      <c r="D9" s="3">
        <f>1/B9</f>
        <v>2.0219999999999998</v>
      </c>
    </row>
    <row r="10" spans="1:5" x14ac:dyDescent="0.25">
      <c r="A10" s="1" t="s">
        <v>14</v>
      </c>
      <c r="B10" s="1">
        <f>(B8+B9)/2</f>
        <v>0.73651671147707898</v>
      </c>
      <c r="C10" s="4">
        <f>10*LOG(B10)</f>
        <v>-1.3281739461912214</v>
      </c>
      <c r="D10" s="3">
        <f>1/B10</f>
        <v>1.3577424441524308</v>
      </c>
    </row>
    <row r="12" spans="1:5" x14ac:dyDescent="0.25">
      <c r="A12" s="1" t="s">
        <v>12</v>
      </c>
      <c r="B12" s="3">
        <f>B2/(D10-1)</f>
        <v>61.49675656217633</v>
      </c>
      <c r="C12" s="1" t="s">
        <v>7</v>
      </c>
      <c r="D12" s="3">
        <f>((B13+B3)*B4)/((B13+B3)+B4)</f>
        <v>61.473486625997182</v>
      </c>
      <c r="E12" s="1" t="s">
        <v>7</v>
      </c>
    </row>
    <row r="13" spans="1:5" x14ac:dyDescent="0.25">
      <c r="A13" s="1" t="s">
        <v>15</v>
      </c>
      <c r="B13" s="2">
        <v>43.5</v>
      </c>
      <c r="C13" s="1" t="s">
        <v>7</v>
      </c>
    </row>
    <row r="14" spans="1:5" x14ac:dyDescent="0.25">
      <c r="A14" s="1" t="s">
        <v>17</v>
      </c>
      <c r="B14" s="4">
        <f>1/(2*PI()*B13*B5)*1000000</f>
        <v>166.30610563416442</v>
      </c>
      <c r="C14" s="1" t="s">
        <v>16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le groupe INGEROP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BOUSSUGES</dc:creator>
  <cp:lastModifiedBy>François BOUSSUGES</cp:lastModifiedBy>
  <dcterms:created xsi:type="dcterms:W3CDTF">2016-12-20T09:05:10Z</dcterms:created>
  <dcterms:modified xsi:type="dcterms:W3CDTF">2016-12-20T10:24:40Z</dcterms:modified>
</cp:coreProperties>
</file>